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ISI\"/>
    </mc:Choice>
  </mc:AlternateContent>
  <bookViews>
    <workbookView xWindow="0" yWindow="0" windowWidth="14775" windowHeight="113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" l="1"/>
  <c r="H44" i="1"/>
  <c r="L20" i="1"/>
  <c r="N20" i="1" s="1"/>
  <c r="D16" i="1"/>
  <c r="A17" i="1" s="1"/>
  <c r="D17" i="1" s="1"/>
  <c r="F17" i="1" l="1"/>
  <c r="A18" i="1"/>
  <c r="F16" i="1"/>
  <c r="I21" i="1"/>
  <c r="D18" i="1" l="1"/>
  <c r="A19" i="1" s="1"/>
  <c r="L21" i="1"/>
  <c r="I22" i="1" s="1"/>
  <c r="D19" i="1" l="1"/>
  <c r="A20" i="1" s="1"/>
  <c r="F18" i="1"/>
  <c r="N21" i="1"/>
  <c r="L22" i="1"/>
  <c r="I23" i="1" s="1"/>
  <c r="F19" i="1" l="1"/>
  <c r="D20" i="1"/>
  <c r="A21" i="1" s="1"/>
  <c r="F20" i="1"/>
  <c r="L23" i="1"/>
  <c r="N23" i="1" s="1"/>
  <c r="N22" i="1"/>
  <c r="D21" i="1" l="1"/>
  <c r="A22" i="1" s="1"/>
  <c r="F21" i="1" l="1"/>
  <c r="D22" i="1"/>
  <c r="A23" i="1" s="1"/>
  <c r="F22" i="1" l="1"/>
  <c r="D23" i="1"/>
  <c r="A24" i="1" s="1"/>
  <c r="F23" i="1"/>
  <c r="D24" i="1" l="1"/>
  <c r="A25" i="1" s="1"/>
  <c r="F24" i="1" l="1"/>
  <c r="D25" i="1"/>
  <c r="A26" i="1" s="1"/>
  <c r="F25" i="1"/>
  <c r="D26" i="1" l="1"/>
  <c r="A27" i="1" s="1"/>
  <c r="D27" i="1" l="1"/>
  <c r="A28" i="1" s="1"/>
  <c r="F26" i="1"/>
  <c r="F27" i="1" l="1"/>
  <c r="D28" i="1"/>
  <c r="A29" i="1" s="1"/>
  <c r="D29" i="1" l="1"/>
  <c r="A30" i="1" s="1"/>
  <c r="F29" i="1"/>
  <c r="F28" i="1"/>
  <c r="D30" i="1" l="1"/>
  <c r="A31" i="1" s="1"/>
  <c r="F30" i="1"/>
  <c r="D31" i="1" l="1"/>
  <c r="F31" i="1"/>
</calcChain>
</file>

<file path=xl/sharedStrings.xml><?xml version="1.0" encoding="utf-8"?>
<sst xmlns="http://schemas.openxmlformats.org/spreadsheetml/2006/main" count="91" uniqueCount="58">
  <si>
    <t>Dezimal- in Binärzahlen</t>
  </si>
  <si>
    <t>R: 7149</t>
  </si>
  <si>
    <t>R: 3053</t>
  </si>
  <si>
    <t>R: 1005</t>
  </si>
  <si>
    <t>R: 493</t>
  </si>
  <si>
    <t>R: 237</t>
  </si>
  <si>
    <t>R: 45</t>
  </si>
  <si>
    <t>R: 13</t>
  </si>
  <si>
    <t>R: 5</t>
  </si>
  <si>
    <t>R: 1</t>
  </si>
  <si>
    <t>R: 0</t>
  </si>
  <si>
    <t>oder</t>
  </si>
  <si>
    <t>=</t>
  </si>
  <si>
    <t>R: 109</t>
  </si>
  <si>
    <t>1 0 0 1  1 0 1 1  1 1 1 0  1 1 0 1</t>
  </si>
  <si>
    <t>Dezimal- in Hexadezimal</t>
  </si>
  <si>
    <t>9BED</t>
  </si>
  <si>
    <t>Binär- in Dezimalzahl</t>
  </si>
  <si>
    <t>Die Summe aus allen Werten, die auf 1 sind (an)</t>
  </si>
  <si>
    <t>Binär- in Hexadezimalzahl</t>
  </si>
  <si>
    <t>Dez</t>
  </si>
  <si>
    <t>Bin</t>
  </si>
  <si>
    <t>Hex</t>
  </si>
  <si>
    <t>A</t>
  </si>
  <si>
    <t>B</t>
  </si>
  <si>
    <t>C</t>
  </si>
  <si>
    <t>D</t>
  </si>
  <si>
    <t>E</t>
  </si>
  <si>
    <t>F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</si>
  <si>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</si>
  <si>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</si>
  <si>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</si>
  <si>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</si>
  <si>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</si>
  <si>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</si>
  <si>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</si>
  <si>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</si>
  <si>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</si>
  <si>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</si>
  <si>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9            B            E           D</t>
  </si>
  <si>
    <t>Hexadezimal- in Binärzahl</t>
  </si>
  <si>
    <t>Hexadezimal- in Dezimalzahl</t>
  </si>
  <si>
    <t>D=</t>
  </si>
  <si>
    <r>
      <t>*16</t>
    </r>
    <r>
      <rPr>
        <vertAlign val="superscript"/>
        <sz val="11"/>
        <color theme="1"/>
        <rFont val="Calibri"/>
        <family val="2"/>
        <scheme val="minor"/>
      </rPr>
      <t>0</t>
    </r>
  </si>
  <si>
    <r>
      <t>*16</t>
    </r>
    <r>
      <rPr>
        <vertAlign val="superscript"/>
        <sz val="11"/>
        <color theme="1"/>
        <rFont val="Calibri"/>
        <family val="2"/>
        <scheme val="minor"/>
      </rPr>
      <t>1</t>
    </r>
  </si>
  <si>
    <r>
      <t>*16</t>
    </r>
    <r>
      <rPr>
        <vertAlign val="superscript"/>
        <sz val="11"/>
        <color theme="1"/>
        <rFont val="Calibri"/>
        <family val="2"/>
        <scheme val="minor"/>
      </rPr>
      <t>2</t>
    </r>
  </si>
  <si>
    <r>
      <t>*16</t>
    </r>
    <r>
      <rPr>
        <vertAlign val="superscript"/>
        <sz val="11"/>
        <color theme="1"/>
        <rFont val="Calibri"/>
        <family val="2"/>
        <scheme val="minor"/>
      </rPr>
      <t>3</t>
    </r>
  </si>
  <si>
    <t>E=</t>
  </si>
  <si>
    <t>B=</t>
  </si>
  <si>
    <t>9=</t>
  </si>
  <si>
    <t>13*1</t>
  </si>
  <si>
    <t>14*16</t>
  </si>
  <si>
    <t>11*256</t>
  </si>
  <si>
    <t>9*4096</t>
  </si>
  <si>
    <t>Umrechnungen am Beispiel der Zahl:</t>
  </si>
  <si>
    <r>
      <t>39917</t>
    </r>
    <r>
      <rPr>
        <b/>
        <vertAlign val="subscript"/>
        <sz val="14"/>
        <color theme="8"/>
        <rFont val="Calibri"/>
        <family val="2"/>
        <scheme val="minor"/>
      </rPr>
      <t>(10)</t>
    </r>
  </si>
  <si>
    <r>
      <t>1 0 0 1  1 0 1 1  1 1 1 0  1 1 0 1</t>
    </r>
    <r>
      <rPr>
        <b/>
        <vertAlign val="subscript"/>
        <sz val="14"/>
        <color theme="8"/>
        <rFont val="Calibri"/>
        <family val="2"/>
        <scheme val="minor"/>
      </rPr>
      <t>(2)</t>
    </r>
  </si>
  <si>
    <r>
      <t>9BED</t>
    </r>
    <r>
      <rPr>
        <b/>
        <vertAlign val="subscript"/>
        <sz val="14"/>
        <color theme="8"/>
        <rFont val="Calibri"/>
        <family val="2"/>
        <scheme val="minor"/>
      </rPr>
      <t>(16)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</si>
</sst>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/&quot;\ \2"/>
    <numFmt numFmtId="165" formatCode="&quot;R:&quot;\ 0"/>
    <numFmt numFmtId="169" formatCode="&quot;/&quot;\ 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u/>
      <sz val="18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vertAlign val="subscript"/>
      <sz val="14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16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/>
    <xf numFmtId="16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3" xfId="0" applyBorder="1"/>
    <xf numFmtId="49" fontId="0" fillId="0" borderId="13" xfId="0" applyNumberFormat="1" applyBorder="1" applyAlignment="1">
      <alignment horizontal="right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49</xdr:row>
      <xdr:rowOff>19050</xdr:rowOff>
    </xdr:from>
    <xdr:to>
      <xdr:col>1</xdr:col>
      <xdr:colOff>428625</xdr:colOff>
      <xdr:row>50</xdr:row>
      <xdr:rowOff>114300</xdr:rowOff>
    </xdr:to>
    <xdr:sp macro="" textlink="">
      <xdr:nvSpPr>
        <xdr:cNvPr id="29" name="Legende mit Pfeil nach unten 28"/>
        <xdr:cNvSpPr/>
      </xdr:nvSpPr>
      <xdr:spPr>
        <a:xfrm>
          <a:off x="1181100" y="9886950"/>
          <a:ext cx="581025" cy="295275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161925</xdr:colOff>
      <xdr:row>15</xdr:row>
      <xdr:rowOff>66675</xdr:rowOff>
    </xdr:from>
    <xdr:to>
      <xdr:col>6</xdr:col>
      <xdr:colOff>323850</xdr:colOff>
      <xdr:row>30</xdr:row>
      <xdr:rowOff>171450</xdr:rowOff>
    </xdr:to>
    <xdr:sp macro="" textlink="">
      <xdr:nvSpPr>
        <xdr:cNvPr id="4" name="Pfeil nach oben 3"/>
        <xdr:cNvSpPr/>
      </xdr:nvSpPr>
      <xdr:spPr>
        <a:xfrm>
          <a:off x="5495925" y="2371725"/>
          <a:ext cx="161925" cy="2962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76200</xdr:colOff>
      <xdr:row>31</xdr:row>
      <xdr:rowOff>66674</xdr:rowOff>
    </xdr:from>
    <xdr:to>
      <xdr:col>8</xdr:col>
      <xdr:colOff>676275</xdr:colOff>
      <xdr:row>32</xdr:row>
      <xdr:rowOff>19049</xdr:rowOff>
    </xdr:to>
    <xdr:sp macro="" textlink="">
      <xdr:nvSpPr>
        <xdr:cNvPr id="6" name="Pfeil nach rechts 5"/>
        <xdr:cNvSpPr/>
      </xdr:nvSpPr>
      <xdr:spPr>
        <a:xfrm>
          <a:off x="5410200" y="5419724"/>
          <a:ext cx="2124075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600075</xdr:colOff>
      <xdr:row>23</xdr:row>
      <xdr:rowOff>85725</xdr:rowOff>
    </xdr:from>
    <xdr:to>
      <xdr:col>7</xdr:col>
      <xdr:colOff>742950</xdr:colOff>
      <xdr:row>29</xdr:row>
      <xdr:rowOff>114300</xdr:rowOff>
    </xdr:to>
    <xdr:sp macro="" textlink="">
      <xdr:nvSpPr>
        <xdr:cNvPr id="7" name="Rechteckiger Pfeil 6"/>
        <xdr:cNvSpPr/>
      </xdr:nvSpPr>
      <xdr:spPr>
        <a:xfrm rot="5400000">
          <a:off x="5800725" y="4048125"/>
          <a:ext cx="1171575" cy="9048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95251</xdr:colOff>
      <xdr:row>19</xdr:row>
      <xdr:rowOff>0</xdr:rowOff>
    </xdr:from>
    <xdr:to>
      <xdr:col>14</xdr:col>
      <xdr:colOff>209551</xdr:colOff>
      <xdr:row>22</xdr:row>
      <xdr:rowOff>183377</xdr:rowOff>
    </xdr:to>
    <xdr:sp macro="" textlink="">
      <xdr:nvSpPr>
        <xdr:cNvPr id="14" name="Pfeil nach oben 13"/>
        <xdr:cNvSpPr/>
      </xdr:nvSpPr>
      <xdr:spPr>
        <a:xfrm>
          <a:off x="4286251" y="7448550"/>
          <a:ext cx="114300" cy="78345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123825</xdr:colOff>
      <xdr:row>23</xdr:row>
      <xdr:rowOff>66675</xdr:rowOff>
    </xdr:from>
    <xdr:to>
      <xdr:col>16</xdr:col>
      <xdr:colOff>371475</xdr:colOff>
      <xdr:row>23</xdr:row>
      <xdr:rowOff>171451</xdr:rowOff>
    </xdr:to>
    <xdr:sp macro="" textlink="">
      <xdr:nvSpPr>
        <xdr:cNvPr id="15" name="Pfeil nach rechts 14"/>
        <xdr:cNvSpPr/>
      </xdr:nvSpPr>
      <xdr:spPr>
        <a:xfrm>
          <a:off x="4886325" y="8315325"/>
          <a:ext cx="819150" cy="1047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390525</xdr:colOff>
      <xdr:row>20</xdr:row>
      <xdr:rowOff>38101</xdr:rowOff>
    </xdr:from>
    <xdr:to>
      <xdr:col>16</xdr:col>
      <xdr:colOff>114300</xdr:colOff>
      <xdr:row>23</xdr:row>
      <xdr:rowOff>55972</xdr:rowOff>
    </xdr:to>
    <xdr:sp macro="" textlink="">
      <xdr:nvSpPr>
        <xdr:cNvPr id="16" name="Rechteckiger Pfeil 15"/>
        <xdr:cNvSpPr/>
      </xdr:nvSpPr>
      <xdr:spPr>
        <a:xfrm rot="5400000">
          <a:off x="4705940" y="7562261"/>
          <a:ext cx="617946" cy="866775"/>
        </a:xfrm>
        <a:prstGeom prst="bentArrow">
          <a:avLst>
            <a:gd name="adj1" fmla="val 14211"/>
            <a:gd name="adj2" fmla="val 3347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180975</xdr:colOff>
      <xdr:row>40</xdr:row>
      <xdr:rowOff>28575</xdr:rowOff>
    </xdr:from>
    <xdr:to>
      <xdr:col>0</xdr:col>
      <xdr:colOff>333375</xdr:colOff>
      <xdr:row>41</xdr:row>
      <xdr:rowOff>9525</xdr:rowOff>
    </xdr:to>
    <xdr:sp macro="" textlink="">
      <xdr:nvSpPr>
        <xdr:cNvPr id="17" name="Pfeil nach unten 16"/>
        <xdr:cNvSpPr/>
      </xdr:nvSpPr>
      <xdr:spPr>
        <a:xfrm>
          <a:off x="94297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200025</xdr:colOff>
      <xdr:row>40</xdr:row>
      <xdr:rowOff>28575</xdr:rowOff>
    </xdr:from>
    <xdr:to>
      <xdr:col>3</xdr:col>
      <xdr:colOff>352425</xdr:colOff>
      <xdr:row>41</xdr:row>
      <xdr:rowOff>9525</xdr:rowOff>
    </xdr:to>
    <xdr:sp macro="" textlink="">
      <xdr:nvSpPr>
        <xdr:cNvPr id="18" name="Pfeil nach unten 17"/>
        <xdr:cNvSpPr/>
      </xdr:nvSpPr>
      <xdr:spPr>
        <a:xfrm>
          <a:off x="267652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200025</xdr:colOff>
      <xdr:row>40</xdr:row>
      <xdr:rowOff>28575</xdr:rowOff>
    </xdr:from>
    <xdr:to>
      <xdr:col>4</xdr:col>
      <xdr:colOff>352425</xdr:colOff>
      <xdr:row>41</xdr:row>
      <xdr:rowOff>9525</xdr:rowOff>
    </xdr:to>
    <xdr:sp macro="" textlink="">
      <xdr:nvSpPr>
        <xdr:cNvPr id="19" name="Pfeil nach unten 18"/>
        <xdr:cNvSpPr/>
      </xdr:nvSpPr>
      <xdr:spPr>
        <a:xfrm>
          <a:off x="324802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209550</xdr:colOff>
      <xdr:row>40</xdr:row>
      <xdr:rowOff>28575</xdr:rowOff>
    </xdr:from>
    <xdr:to>
      <xdr:col>6</xdr:col>
      <xdr:colOff>361950</xdr:colOff>
      <xdr:row>41</xdr:row>
      <xdr:rowOff>9525</xdr:rowOff>
    </xdr:to>
    <xdr:sp macro="" textlink="">
      <xdr:nvSpPr>
        <xdr:cNvPr id="20" name="Pfeil nach unten 19"/>
        <xdr:cNvSpPr/>
      </xdr:nvSpPr>
      <xdr:spPr>
        <a:xfrm>
          <a:off x="4400550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219075</xdr:colOff>
      <xdr:row>40</xdr:row>
      <xdr:rowOff>28575</xdr:rowOff>
    </xdr:from>
    <xdr:to>
      <xdr:col>7</xdr:col>
      <xdr:colOff>371475</xdr:colOff>
      <xdr:row>41</xdr:row>
      <xdr:rowOff>9525</xdr:rowOff>
    </xdr:to>
    <xdr:sp macro="" textlink="">
      <xdr:nvSpPr>
        <xdr:cNvPr id="21" name="Pfeil nach unten 20"/>
        <xdr:cNvSpPr/>
      </xdr:nvSpPr>
      <xdr:spPr>
        <a:xfrm>
          <a:off x="498157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219075</xdr:colOff>
      <xdr:row>40</xdr:row>
      <xdr:rowOff>28575</xdr:rowOff>
    </xdr:from>
    <xdr:to>
      <xdr:col>8</xdr:col>
      <xdr:colOff>371475</xdr:colOff>
      <xdr:row>41</xdr:row>
      <xdr:rowOff>9525</xdr:rowOff>
    </xdr:to>
    <xdr:sp macro="" textlink="">
      <xdr:nvSpPr>
        <xdr:cNvPr id="22" name="Pfeil nach unten 21"/>
        <xdr:cNvSpPr/>
      </xdr:nvSpPr>
      <xdr:spPr>
        <a:xfrm>
          <a:off x="555307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200025</xdr:colOff>
      <xdr:row>40</xdr:row>
      <xdr:rowOff>28575</xdr:rowOff>
    </xdr:from>
    <xdr:to>
      <xdr:col>9</xdr:col>
      <xdr:colOff>352425</xdr:colOff>
      <xdr:row>41</xdr:row>
      <xdr:rowOff>9525</xdr:rowOff>
    </xdr:to>
    <xdr:sp macro="" textlink="">
      <xdr:nvSpPr>
        <xdr:cNvPr id="23" name="Pfeil nach unten 22"/>
        <xdr:cNvSpPr/>
      </xdr:nvSpPr>
      <xdr:spPr>
        <a:xfrm>
          <a:off x="610552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219075</xdr:colOff>
      <xdr:row>40</xdr:row>
      <xdr:rowOff>28575</xdr:rowOff>
    </xdr:from>
    <xdr:to>
      <xdr:col>10</xdr:col>
      <xdr:colOff>371475</xdr:colOff>
      <xdr:row>41</xdr:row>
      <xdr:rowOff>9525</xdr:rowOff>
    </xdr:to>
    <xdr:sp macro="" textlink="">
      <xdr:nvSpPr>
        <xdr:cNvPr id="24" name="Pfeil nach unten 23"/>
        <xdr:cNvSpPr/>
      </xdr:nvSpPr>
      <xdr:spPr>
        <a:xfrm>
          <a:off x="669607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209550</xdr:colOff>
      <xdr:row>40</xdr:row>
      <xdr:rowOff>28575</xdr:rowOff>
    </xdr:from>
    <xdr:to>
      <xdr:col>12</xdr:col>
      <xdr:colOff>361950</xdr:colOff>
      <xdr:row>41</xdr:row>
      <xdr:rowOff>9525</xdr:rowOff>
    </xdr:to>
    <xdr:sp macro="" textlink="">
      <xdr:nvSpPr>
        <xdr:cNvPr id="25" name="Pfeil nach unten 24"/>
        <xdr:cNvSpPr/>
      </xdr:nvSpPr>
      <xdr:spPr>
        <a:xfrm>
          <a:off x="7829550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209550</xdr:colOff>
      <xdr:row>40</xdr:row>
      <xdr:rowOff>28575</xdr:rowOff>
    </xdr:from>
    <xdr:to>
      <xdr:col>13</xdr:col>
      <xdr:colOff>361950</xdr:colOff>
      <xdr:row>41</xdr:row>
      <xdr:rowOff>9525</xdr:rowOff>
    </xdr:to>
    <xdr:sp macro="" textlink="">
      <xdr:nvSpPr>
        <xdr:cNvPr id="26" name="Pfeil nach unten 25"/>
        <xdr:cNvSpPr/>
      </xdr:nvSpPr>
      <xdr:spPr>
        <a:xfrm>
          <a:off x="8401050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219075</xdr:colOff>
      <xdr:row>40</xdr:row>
      <xdr:rowOff>28575</xdr:rowOff>
    </xdr:from>
    <xdr:to>
      <xdr:col>15</xdr:col>
      <xdr:colOff>371475</xdr:colOff>
      <xdr:row>41</xdr:row>
      <xdr:rowOff>9525</xdr:rowOff>
    </xdr:to>
    <xdr:sp macro="" textlink="">
      <xdr:nvSpPr>
        <xdr:cNvPr id="27" name="Pfeil nach unten 26"/>
        <xdr:cNvSpPr/>
      </xdr:nvSpPr>
      <xdr:spPr>
        <a:xfrm>
          <a:off x="9553575" y="7896225"/>
          <a:ext cx="1524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533400</xdr:colOff>
      <xdr:row>49</xdr:row>
      <xdr:rowOff>19050</xdr:rowOff>
    </xdr:from>
    <xdr:to>
      <xdr:col>2</xdr:col>
      <xdr:colOff>533400</xdr:colOff>
      <xdr:row>50</xdr:row>
      <xdr:rowOff>114300</xdr:rowOff>
    </xdr:to>
    <xdr:sp macro="" textlink="">
      <xdr:nvSpPr>
        <xdr:cNvPr id="30" name="Legende mit Pfeil nach unten 29"/>
        <xdr:cNvSpPr/>
      </xdr:nvSpPr>
      <xdr:spPr>
        <a:xfrm>
          <a:off x="1866900" y="9886950"/>
          <a:ext cx="571500" cy="295275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66675</xdr:colOff>
      <xdr:row>49</xdr:row>
      <xdr:rowOff>19050</xdr:rowOff>
    </xdr:from>
    <xdr:to>
      <xdr:col>4</xdr:col>
      <xdr:colOff>38100</xdr:colOff>
      <xdr:row>50</xdr:row>
      <xdr:rowOff>114300</xdr:rowOff>
    </xdr:to>
    <xdr:sp macro="" textlink="">
      <xdr:nvSpPr>
        <xdr:cNvPr id="31" name="Legende mit Pfeil nach unten 30"/>
        <xdr:cNvSpPr/>
      </xdr:nvSpPr>
      <xdr:spPr>
        <a:xfrm>
          <a:off x="2543175" y="9886950"/>
          <a:ext cx="542925" cy="295275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123825</xdr:colOff>
      <xdr:row>49</xdr:row>
      <xdr:rowOff>19050</xdr:rowOff>
    </xdr:from>
    <xdr:to>
      <xdr:col>5</xdr:col>
      <xdr:colOff>133350</xdr:colOff>
      <xdr:row>50</xdr:row>
      <xdr:rowOff>114300</xdr:rowOff>
    </xdr:to>
    <xdr:sp macro="" textlink="">
      <xdr:nvSpPr>
        <xdr:cNvPr id="32" name="Legende mit Pfeil nach unten 31"/>
        <xdr:cNvSpPr/>
      </xdr:nvSpPr>
      <xdr:spPr>
        <a:xfrm>
          <a:off x="3171825" y="9886950"/>
          <a:ext cx="581025" cy="295275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419100</xdr:colOff>
      <xdr:row>56</xdr:row>
      <xdr:rowOff>19050</xdr:rowOff>
    </xdr:from>
    <xdr:to>
      <xdr:col>1</xdr:col>
      <xdr:colOff>428625</xdr:colOff>
      <xdr:row>57</xdr:row>
      <xdr:rowOff>114300</xdr:rowOff>
    </xdr:to>
    <xdr:sp macro="" textlink="">
      <xdr:nvSpPr>
        <xdr:cNvPr id="34" name="Legende mit Pfeil nach unten 33"/>
        <xdr:cNvSpPr/>
      </xdr:nvSpPr>
      <xdr:spPr>
        <a:xfrm rot="10800000">
          <a:off x="1181100" y="11458575"/>
          <a:ext cx="581025" cy="285750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533400</xdr:colOff>
      <xdr:row>56</xdr:row>
      <xdr:rowOff>19050</xdr:rowOff>
    </xdr:from>
    <xdr:to>
      <xdr:col>2</xdr:col>
      <xdr:colOff>533400</xdr:colOff>
      <xdr:row>57</xdr:row>
      <xdr:rowOff>114300</xdr:rowOff>
    </xdr:to>
    <xdr:sp macro="" textlink="">
      <xdr:nvSpPr>
        <xdr:cNvPr id="35" name="Legende mit Pfeil nach unten 34"/>
        <xdr:cNvSpPr/>
      </xdr:nvSpPr>
      <xdr:spPr>
        <a:xfrm rot="10800000">
          <a:off x="1866900" y="11458575"/>
          <a:ext cx="571500" cy="285750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66675</xdr:colOff>
      <xdr:row>56</xdr:row>
      <xdr:rowOff>19050</xdr:rowOff>
    </xdr:from>
    <xdr:to>
      <xdr:col>4</xdr:col>
      <xdr:colOff>38100</xdr:colOff>
      <xdr:row>57</xdr:row>
      <xdr:rowOff>114300</xdr:rowOff>
    </xdr:to>
    <xdr:sp macro="" textlink="">
      <xdr:nvSpPr>
        <xdr:cNvPr id="36" name="Legende mit Pfeil nach unten 35"/>
        <xdr:cNvSpPr/>
      </xdr:nvSpPr>
      <xdr:spPr>
        <a:xfrm rot="10800000">
          <a:off x="2543175" y="11458575"/>
          <a:ext cx="542925" cy="285750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123825</xdr:colOff>
      <xdr:row>56</xdr:row>
      <xdr:rowOff>19050</xdr:rowOff>
    </xdr:from>
    <xdr:to>
      <xdr:col>5</xdr:col>
      <xdr:colOff>133350</xdr:colOff>
      <xdr:row>57</xdr:row>
      <xdr:rowOff>114300</xdr:rowOff>
    </xdr:to>
    <xdr:sp macro="" textlink="">
      <xdr:nvSpPr>
        <xdr:cNvPr id="37" name="Legende mit Pfeil nach unten 36"/>
        <xdr:cNvSpPr/>
      </xdr:nvSpPr>
      <xdr:spPr>
        <a:xfrm rot="10800000">
          <a:off x="3171825" y="11458575"/>
          <a:ext cx="581025" cy="285750"/>
        </a:xfrm>
        <a:prstGeom prst="downArrowCallout">
          <a:avLst>
            <a:gd name="adj1" fmla="val 25000"/>
            <a:gd name="adj2" fmla="val 25000"/>
            <a:gd name="adj3" fmla="val 25000"/>
            <a:gd name="adj4" fmla="val 127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Normal="100" workbookViewId="0">
      <selection activeCell="L56" sqref="L56"/>
    </sheetView>
  </sheetViews>
  <sheetFormatPr baseColWidth="10" defaultRowHeight="15" x14ac:dyDescent="0.25"/>
  <cols>
    <col min="1" max="16" width="8.5703125" customWidth="1"/>
  </cols>
  <sheetData>
    <row r="1" spans="1:17" ht="23.25" x14ac:dyDescent="0.3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20.25" x14ac:dyDescent="0.35">
      <c r="A2" s="51" t="s">
        <v>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0.25" x14ac:dyDescent="0.35">
      <c r="A3" s="52" t="s">
        <v>56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20.25" x14ac:dyDescent="0.35">
      <c r="A4" s="53" t="s">
        <v>57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ht="21" x14ac:dyDescent="0.35">
      <c r="A6" s="7" t="s">
        <v>0</v>
      </c>
      <c r="B6" s="7"/>
      <c r="C6" s="7"/>
      <c r="D6" s="7"/>
      <c r="E6" s="7"/>
      <c r="F6" s="7"/>
    </row>
    <row r="8" spans="1:17" ht="21" x14ac:dyDescent="0.35">
      <c r="A8" s="9">
        <v>39917</v>
      </c>
      <c r="B8" s="9"/>
    </row>
    <row r="10" spans="1:17" ht="16.5" thickBot="1" x14ac:dyDescent="0.3">
      <c r="A10" s="10">
        <v>32768</v>
      </c>
      <c r="B10" s="10">
        <v>16384</v>
      </c>
      <c r="C10" s="10">
        <v>8192</v>
      </c>
      <c r="D10" s="10">
        <v>4096</v>
      </c>
      <c r="E10" s="10">
        <v>2048</v>
      </c>
      <c r="F10" s="10">
        <v>1024</v>
      </c>
      <c r="G10" s="10">
        <v>512</v>
      </c>
      <c r="H10" s="10">
        <v>256</v>
      </c>
      <c r="I10" s="10">
        <v>128</v>
      </c>
      <c r="J10" s="10">
        <v>64</v>
      </c>
      <c r="K10" s="10">
        <v>32</v>
      </c>
      <c r="L10" s="10">
        <v>16</v>
      </c>
      <c r="M10" s="10">
        <v>8</v>
      </c>
      <c r="N10" s="10">
        <v>4</v>
      </c>
      <c r="O10" s="10">
        <v>2</v>
      </c>
      <c r="P10" s="10">
        <v>1</v>
      </c>
    </row>
    <row r="11" spans="1:17" ht="16.5" thickBot="1" x14ac:dyDescent="0.3">
      <c r="A11" s="11">
        <v>1</v>
      </c>
      <c r="B11" s="12">
        <v>0</v>
      </c>
      <c r="C11" s="12">
        <v>0</v>
      </c>
      <c r="D11" s="12">
        <v>1</v>
      </c>
      <c r="E11" s="12">
        <v>1</v>
      </c>
      <c r="F11" s="12">
        <v>0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1</v>
      </c>
    </row>
    <row r="12" spans="1:17" ht="15.75" x14ac:dyDescent="0.25">
      <c r="A12" s="10" t="s">
        <v>1</v>
      </c>
      <c r="B12" s="10"/>
      <c r="C12" s="10"/>
      <c r="D12" s="10" t="s">
        <v>2</v>
      </c>
      <c r="E12" s="10" t="s">
        <v>3</v>
      </c>
      <c r="F12" s="10"/>
      <c r="G12" s="10" t="s">
        <v>4</v>
      </c>
      <c r="H12" s="10" t="s">
        <v>5</v>
      </c>
      <c r="I12" s="10" t="s">
        <v>13</v>
      </c>
      <c r="J12" s="10" t="s">
        <v>6</v>
      </c>
      <c r="K12" s="10" t="s">
        <v>7</v>
      </c>
      <c r="L12" s="10"/>
      <c r="M12" s="10" t="s">
        <v>8</v>
      </c>
      <c r="N12" s="10" t="s">
        <v>9</v>
      </c>
      <c r="O12" s="10"/>
      <c r="P12" s="10" t="s">
        <v>10</v>
      </c>
    </row>
    <row r="13" spans="1:17" ht="15.7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7" ht="15.75" x14ac:dyDescent="0.25">
      <c r="A14" s="14" t="s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7" ht="16.5" thickBo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7" ht="21" x14ac:dyDescent="0.35">
      <c r="A16" s="14">
        <v>39917</v>
      </c>
      <c r="B16" s="15">
        <v>2</v>
      </c>
      <c r="C16" s="16" t="s">
        <v>12</v>
      </c>
      <c r="D16" s="14">
        <f>ROUNDDOWN(A16/B16,0)</f>
        <v>19958</v>
      </c>
      <c r="E16" s="14"/>
      <c r="F16" s="17">
        <f>A16-(D16*2)</f>
        <v>1</v>
      </c>
      <c r="G16" s="14"/>
      <c r="H16" s="14"/>
      <c r="I16" s="22" t="s">
        <v>15</v>
      </c>
      <c r="J16" s="23"/>
      <c r="K16" s="23"/>
      <c r="L16" s="23"/>
      <c r="M16" s="23"/>
      <c r="N16" s="23"/>
      <c r="O16" s="24"/>
      <c r="P16" s="24"/>
      <c r="Q16" s="25"/>
    </row>
    <row r="17" spans="1:17" ht="15.75" x14ac:dyDescent="0.25">
      <c r="A17" s="14">
        <f>D16</f>
        <v>19958</v>
      </c>
      <c r="B17" s="15">
        <v>2</v>
      </c>
      <c r="C17" s="16" t="s">
        <v>12</v>
      </c>
      <c r="D17" s="14">
        <f>ROUNDDOWN(A17/B17,0)</f>
        <v>9979</v>
      </c>
      <c r="E17" s="14"/>
      <c r="F17" s="17">
        <f>A17-(D17*2)</f>
        <v>0</v>
      </c>
      <c r="G17" s="14"/>
      <c r="H17" s="14"/>
      <c r="I17" s="26"/>
      <c r="J17" s="27"/>
      <c r="K17" s="27"/>
      <c r="L17" s="27"/>
      <c r="M17" s="27"/>
      <c r="N17" s="27"/>
      <c r="O17" s="27"/>
      <c r="P17" s="27"/>
      <c r="Q17" s="28"/>
    </row>
    <row r="18" spans="1:17" ht="21" x14ac:dyDescent="0.35">
      <c r="A18" s="14">
        <f t="shared" ref="A18:A35" si="0">D17</f>
        <v>9979</v>
      </c>
      <c r="B18" s="15">
        <v>2</v>
      </c>
      <c r="C18" s="16" t="s">
        <v>12</v>
      </c>
      <c r="D18" s="14">
        <f t="shared" ref="D18:D35" si="1">ROUNDDOWN(A18/B18,0)</f>
        <v>4989</v>
      </c>
      <c r="E18" s="14"/>
      <c r="F18" s="17">
        <f t="shared" ref="F18:F36" si="2">A18-(D18*2)</f>
        <v>1</v>
      </c>
      <c r="G18" s="14"/>
      <c r="H18" s="14"/>
      <c r="I18" s="29">
        <v>39917</v>
      </c>
      <c r="J18" s="30"/>
      <c r="K18" s="27"/>
      <c r="L18" s="27"/>
      <c r="M18" s="27"/>
      <c r="N18" s="27"/>
      <c r="O18" s="27"/>
      <c r="P18" s="27"/>
      <c r="Q18" s="28"/>
    </row>
    <row r="19" spans="1:17" ht="15.75" x14ac:dyDescent="0.25">
      <c r="A19" s="14">
        <f t="shared" si="0"/>
        <v>4989</v>
      </c>
      <c r="B19" s="15">
        <v>2</v>
      </c>
      <c r="C19" s="16" t="s">
        <v>12</v>
      </c>
      <c r="D19" s="14">
        <f t="shared" si="1"/>
        <v>2494</v>
      </c>
      <c r="E19" s="14"/>
      <c r="F19" s="17">
        <f t="shared" si="2"/>
        <v>1</v>
      </c>
      <c r="G19" s="14"/>
      <c r="H19" s="14"/>
      <c r="I19" s="26"/>
      <c r="J19" s="27"/>
      <c r="K19" s="27"/>
      <c r="L19" s="27"/>
      <c r="M19" s="27"/>
      <c r="N19" s="27"/>
      <c r="O19" s="27"/>
      <c r="P19" s="27"/>
      <c r="Q19" s="28"/>
    </row>
    <row r="20" spans="1:17" ht="15.75" x14ac:dyDescent="0.25">
      <c r="A20" s="14">
        <f t="shared" si="0"/>
        <v>2494</v>
      </c>
      <c r="B20" s="15">
        <v>2</v>
      </c>
      <c r="C20" s="16" t="s">
        <v>12</v>
      </c>
      <c r="D20" s="14">
        <f t="shared" si="1"/>
        <v>1247</v>
      </c>
      <c r="E20" s="14"/>
      <c r="F20" s="17">
        <f t="shared" si="2"/>
        <v>0</v>
      </c>
      <c r="G20" s="14"/>
      <c r="H20" s="14"/>
      <c r="I20" s="31">
        <v>39917</v>
      </c>
      <c r="J20" s="32">
        <v>16</v>
      </c>
      <c r="K20" s="33" t="s">
        <v>12</v>
      </c>
      <c r="L20" s="34">
        <f>ROUNDDOWN(I20/J20,0)</f>
        <v>2494</v>
      </c>
      <c r="M20" s="34"/>
      <c r="N20" s="35">
        <f>I20-(J20*L20)</f>
        <v>13</v>
      </c>
      <c r="O20" s="27"/>
      <c r="P20" s="27"/>
      <c r="Q20" s="28"/>
    </row>
    <row r="21" spans="1:17" ht="15.75" x14ac:dyDescent="0.25">
      <c r="A21" s="14">
        <f t="shared" si="0"/>
        <v>1247</v>
      </c>
      <c r="B21" s="15">
        <v>2</v>
      </c>
      <c r="C21" s="16" t="s">
        <v>12</v>
      </c>
      <c r="D21" s="14">
        <f t="shared" si="1"/>
        <v>623</v>
      </c>
      <c r="E21" s="14"/>
      <c r="F21" s="17">
        <f t="shared" si="2"/>
        <v>1</v>
      </c>
      <c r="G21" s="14"/>
      <c r="H21" s="14"/>
      <c r="I21" s="31">
        <f>L20</f>
        <v>2494</v>
      </c>
      <c r="J21" s="32">
        <v>16</v>
      </c>
      <c r="K21" s="33" t="s">
        <v>12</v>
      </c>
      <c r="L21" s="34">
        <f t="shared" ref="L21:L23" si="3">ROUNDDOWN(I21/J21,0)</f>
        <v>155</v>
      </c>
      <c r="M21" s="34"/>
      <c r="N21" s="35">
        <f t="shared" ref="N21:N23" si="4">I21-(J21*L21)</f>
        <v>14</v>
      </c>
      <c r="O21" s="27"/>
      <c r="P21" s="27"/>
      <c r="Q21" s="28"/>
    </row>
    <row r="22" spans="1:17" ht="15.75" x14ac:dyDescent="0.25">
      <c r="A22" s="14">
        <f t="shared" si="0"/>
        <v>623</v>
      </c>
      <c r="B22" s="15">
        <v>2</v>
      </c>
      <c r="C22" s="16" t="s">
        <v>12</v>
      </c>
      <c r="D22" s="14">
        <f t="shared" si="1"/>
        <v>311</v>
      </c>
      <c r="E22" s="14"/>
      <c r="F22" s="17">
        <f t="shared" si="2"/>
        <v>1</v>
      </c>
      <c r="G22" s="14"/>
      <c r="H22" s="14"/>
      <c r="I22" s="31">
        <f t="shared" ref="I22:I23" si="5">L21</f>
        <v>155</v>
      </c>
      <c r="J22" s="32">
        <v>16</v>
      </c>
      <c r="K22" s="33" t="s">
        <v>12</v>
      </c>
      <c r="L22" s="34">
        <f t="shared" si="3"/>
        <v>9</v>
      </c>
      <c r="M22" s="34"/>
      <c r="N22" s="35">
        <f t="shared" si="4"/>
        <v>11</v>
      </c>
      <c r="O22" s="27"/>
      <c r="P22" s="27"/>
      <c r="Q22" s="28"/>
    </row>
    <row r="23" spans="1:17" ht="15.75" x14ac:dyDescent="0.25">
      <c r="A23" s="14">
        <f t="shared" si="0"/>
        <v>311</v>
      </c>
      <c r="B23" s="15">
        <v>2</v>
      </c>
      <c r="C23" s="16" t="s">
        <v>12</v>
      </c>
      <c r="D23" s="14">
        <f t="shared" si="1"/>
        <v>155</v>
      </c>
      <c r="E23" s="14"/>
      <c r="F23" s="17">
        <f t="shared" si="2"/>
        <v>1</v>
      </c>
      <c r="G23" s="14"/>
      <c r="H23" s="14"/>
      <c r="I23" s="31">
        <f t="shared" si="5"/>
        <v>9</v>
      </c>
      <c r="J23" s="32">
        <v>16</v>
      </c>
      <c r="K23" s="33" t="s">
        <v>12</v>
      </c>
      <c r="L23" s="34">
        <f t="shared" si="3"/>
        <v>0</v>
      </c>
      <c r="M23" s="34"/>
      <c r="N23" s="35">
        <f t="shared" si="4"/>
        <v>9</v>
      </c>
      <c r="O23" s="27"/>
      <c r="P23" s="27"/>
      <c r="Q23" s="28"/>
    </row>
    <row r="24" spans="1:17" ht="15.75" x14ac:dyDescent="0.25">
      <c r="A24" s="14">
        <f t="shared" si="0"/>
        <v>155</v>
      </c>
      <c r="B24" s="15">
        <v>2</v>
      </c>
      <c r="C24" s="16" t="s">
        <v>12</v>
      </c>
      <c r="D24" s="14">
        <f t="shared" si="1"/>
        <v>77</v>
      </c>
      <c r="E24" s="14"/>
      <c r="F24" s="17">
        <f t="shared" si="2"/>
        <v>1</v>
      </c>
      <c r="G24" s="14"/>
      <c r="H24" s="14"/>
      <c r="I24" s="26"/>
      <c r="J24" s="27"/>
      <c r="K24" s="27"/>
      <c r="L24" s="27"/>
      <c r="M24" s="27"/>
      <c r="N24" s="27"/>
      <c r="O24" s="27"/>
      <c r="P24" s="27"/>
      <c r="Q24" s="28"/>
    </row>
    <row r="25" spans="1:17" ht="19.5" thickBot="1" x14ac:dyDescent="0.35">
      <c r="A25" s="14">
        <f t="shared" si="0"/>
        <v>77</v>
      </c>
      <c r="B25" s="15">
        <v>2</v>
      </c>
      <c r="C25" s="16" t="s">
        <v>12</v>
      </c>
      <c r="D25" s="14">
        <f t="shared" si="1"/>
        <v>38</v>
      </c>
      <c r="E25" s="14"/>
      <c r="F25" s="17">
        <f t="shared" si="2"/>
        <v>1</v>
      </c>
      <c r="G25" s="14"/>
      <c r="H25" s="14"/>
      <c r="I25" s="36"/>
      <c r="J25" s="37"/>
      <c r="K25" s="37"/>
      <c r="L25" s="37"/>
      <c r="M25" s="37"/>
      <c r="N25" s="37"/>
      <c r="O25" s="37"/>
      <c r="P25" s="38" t="s">
        <v>16</v>
      </c>
      <c r="Q25" s="39"/>
    </row>
    <row r="26" spans="1:17" ht="15.75" x14ac:dyDescent="0.25">
      <c r="A26" s="14">
        <f t="shared" si="0"/>
        <v>38</v>
      </c>
      <c r="B26" s="15">
        <v>2</v>
      </c>
      <c r="C26" s="16" t="s">
        <v>12</v>
      </c>
      <c r="D26" s="14">
        <f t="shared" si="1"/>
        <v>19</v>
      </c>
      <c r="E26" s="14"/>
      <c r="F26" s="17">
        <f t="shared" si="2"/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7" ht="15.75" x14ac:dyDescent="0.25">
      <c r="A27" s="14">
        <f t="shared" si="0"/>
        <v>19</v>
      </c>
      <c r="B27" s="15">
        <v>2</v>
      </c>
      <c r="C27" s="16" t="s">
        <v>12</v>
      </c>
      <c r="D27" s="14">
        <f t="shared" si="1"/>
        <v>9</v>
      </c>
      <c r="E27" s="14"/>
      <c r="F27" s="17">
        <f t="shared" si="2"/>
        <v>1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7" ht="15.75" x14ac:dyDescent="0.25">
      <c r="A28" s="14">
        <f t="shared" si="0"/>
        <v>9</v>
      </c>
      <c r="B28" s="15">
        <v>2</v>
      </c>
      <c r="C28" s="16" t="s">
        <v>12</v>
      </c>
      <c r="D28" s="14">
        <f t="shared" si="1"/>
        <v>4</v>
      </c>
      <c r="E28" s="14"/>
      <c r="F28" s="17">
        <f t="shared" si="2"/>
        <v>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7" ht="15.75" x14ac:dyDescent="0.25">
      <c r="A29" s="14">
        <f t="shared" si="0"/>
        <v>4</v>
      </c>
      <c r="B29" s="15">
        <v>2</v>
      </c>
      <c r="C29" s="16" t="s">
        <v>12</v>
      </c>
      <c r="D29" s="14">
        <f t="shared" si="1"/>
        <v>2</v>
      </c>
      <c r="E29" s="14"/>
      <c r="F29" s="17">
        <f t="shared" si="2"/>
        <v>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7" ht="15.75" x14ac:dyDescent="0.25">
      <c r="A30" s="14">
        <f t="shared" si="0"/>
        <v>2</v>
      </c>
      <c r="B30" s="15">
        <v>2</v>
      </c>
      <c r="C30" s="16" t="s">
        <v>12</v>
      </c>
      <c r="D30" s="14">
        <f t="shared" si="1"/>
        <v>1</v>
      </c>
      <c r="E30" s="14"/>
      <c r="F30" s="17">
        <f t="shared" si="2"/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7" ht="15.75" x14ac:dyDescent="0.25">
      <c r="A31" s="14">
        <f t="shared" si="0"/>
        <v>1</v>
      </c>
      <c r="B31" s="15">
        <v>2</v>
      </c>
      <c r="C31" s="16" t="s">
        <v>12</v>
      </c>
      <c r="D31" s="14">
        <f t="shared" si="1"/>
        <v>0</v>
      </c>
      <c r="E31" s="14"/>
      <c r="F31" s="17">
        <f t="shared" si="2"/>
        <v>1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7" ht="15.75" x14ac:dyDescent="0.25">
      <c r="A32" s="14"/>
      <c r="B32" s="18"/>
      <c r="C32" s="19"/>
      <c r="D32" s="14"/>
      <c r="E32" s="14"/>
      <c r="F32" s="17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8.75" x14ac:dyDescent="0.3">
      <c r="B33" s="3"/>
      <c r="C33" s="2"/>
      <c r="F33" s="4"/>
      <c r="G33" s="6" t="s">
        <v>14</v>
      </c>
      <c r="H33" s="6"/>
      <c r="I33" s="6"/>
      <c r="J33" s="6"/>
      <c r="K33" s="6"/>
      <c r="L33" s="6"/>
      <c r="M33" s="6"/>
    </row>
    <row r="34" spans="1:16" x14ac:dyDescent="0.25">
      <c r="B34" s="3"/>
      <c r="C34" s="2"/>
      <c r="F34" s="4"/>
    </row>
    <row r="35" spans="1:16" x14ac:dyDescent="0.25">
      <c r="B35" s="3"/>
      <c r="C35" s="2"/>
      <c r="F35" s="4"/>
    </row>
    <row r="36" spans="1:16" ht="21" x14ac:dyDescent="0.35">
      <c r="A36" s="7" t="s">
        <v>17</v>
      </c>
      <c r="B36" s="7"/>
      <c r="C36" s="7"/>
      <c r="D36" s="7"/>
      <c r="E36" s="7"/>
      <c r="F36" s="7"/>
    </row>
    <row r="38" spans="1:16" ht="21" x14ac:dyDescent="0.35">
      <c r="A38" s="9" t="s">
        <v>14</v>
      </c>
      <c r="B38" s="9"/>
      <c r="C38" s="9"/>
      <c r="D38" s="9"/>
      <c r="E38" s="9"/>
      <c r="F38" s="9"/>
    </row>
    <row r="39" spans="1:16" ht="16.5" thickBot="1" x14ac:dyDescent="0.3">
      <c r="A39" s="10">
        <v>32768</v>
      </c>
      <c r="B39" s="10">
        <v>16384</v>
      </c>
      <c r="C39" s="10">
        <v>8192</v>
      </c>
      <c r="D39" s="10">
        <v>4096</v>
      </c>
      <c r="E39" s="10">
        <v>2048</v>
      </c>
      <c r="F39" s="10">
        <v>1024</v>
      </c>
      <c r="G39" s="10">
        <v>512</v>
      </c>
      <c r="H39" s="10">
        <v>256</v>
      </c>
      <c r="I39" s="10">
        <v>128</v>
      </c>
      <c r="J39" s="10">
        <v>64</v>
      </c>
      <c r="K39" s="10">
        <v>32</v>
      </c>
      <c r="L39" s="10">
        <v>16</v>
      </c>
      <c r="M39" s="10">
        <v>8</v>
      </c>
      <c r="N39" s="10">
        <v>4</v>
      </c>
      <c r="O39" s="10">
        <v>2</v>
      </c>
      <c r="P39" s="10">
        <v>1</v>
      </c>
    </row>
    <row r="40" spans="1:16" ht="16.5" thickBot="1" x14ac:dyDescent="0.3">
      <c r="A40" s="11">
        <v>1</v>
      </c>
      <c r="B40" s="12">
        <v>0</v>
      </c>
      <c r="C40" s="12">
        <v>0</v>
      </c>
      <c r="D40" s="12">
        <v>1</v>
      </c>
      <c r="E40" s="12">
        <v>1</v>
      </c>
      <c r="F40" s="12">
        <v>0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0</v>
      </c>
      <c r="M40" s="12">
        <v>1</v>
      </c>
      <c r="N40" s="12">
        <v>1</v>
      </c>
      <c r="O40" s="12">
        <v>0</v>
      </c>
      <c r="P40" s="13">
        <v>1</v>
      </c>
    </row>
    <row r="41" spans="1:16" ht="15.75" x14ac:dyDescent="0.25">
      <c r="A41" s="14"/>
      <c r="B41" s="20"/>
      <c r="C41" s="10"/>
      <c r="D41" s="14"/>
      <c r="E41" s="14"/>
      <c r="F41" s="17"/>
    </row>
    <row r="42" spans="1:16" ht="15.75" x14ac:dyDescent="0.25">
      <c r="A42" s="10">
        <v>32768</v>
      </c>
      <c r="B42" s="20"/>
      <c r="C42" s="10"/>
      <c r="D42" s="10">
        <v>4096</v>
      </c>
      <c r="E42" s="10">
        <v>2048</v>
      </c>
      <c r="F42" s="17"/>
      <c r="G42" s="10">
        <v>512</v>
      </c>
      <c r="H42" s="10">
        <v>256</v>
      </c>
      <c r="I42" s="10">
        <v>128</v>
      </c>
      <c r="J42" s="10">
        <v>64</v>
      </c>
      <c r="K42" s="10">
        <v>32</v>
      </c>
      <c r="M42" s="10">
        <v>8</v>
      </c>
      <c r="N42" s="10">
        <v>4</v>
      </c>
      <c r="P42" s="10">
        <v>1</v>
      </c>
    </row>
    <row r="43" spans="1:16" ht="15.75" x14ac:dyDescent="0.25">
      <c r="A43" s="14"/>
      <c r="B43" s="20"/>
      <c r="C43" s="10"/>
      <c r="D43" s="14"/>
      <c r="E43" s="14"/>
      <c r="F43" s="17"/>
    </row>
    <row r="44" spans="1:16" ht="18.75" x14ac:dyDescent="0.3">
      <c r="A44" s="19" t="s">
        <v>18</v>
      </c>
      <c r="G44" s="1" t="s">
        <v>12</v>
      </c>
      <c r="H44" s="21">
        <f>SUM(A42:P42)</f>
        <v>39917</v>
      </c>
      <c r="I44" s="21"/>
    </row>
    <row r="45" spans="1:16" ht="18.75" x14ac:dyDescent="0.3">
      <c r="H45" s="40"/>
      <c r="I45" s="40"/>
    </row>
    <row r="46" spans="1:16" ht="15.75" thickBot="1" x14ac:dyDescent="0.3"/>
    <row r="47" spans="1:16" ht="21.75" thickBot="1" x14ac:dyDescent="0.4">
      <c r="A47" s="7" t="s">
        <v>19</v>
      </c>
      <c r="B47" s="7"/>
      <c r="C47" s="7"/>
      <c r="D47" s="7"/>
      <c r="E47" s="7"/>
      <c r="F47" s="7"/>
      <c r="G47" s="41" t="s">
        <v>20</v>
      </c>
      <c r="H47" s="42" t="s">
        <v>21</v>
      </c>
      <c r="I47" s="43" t="s">
        <v>22</v>
      </c>
      <c r="K47" s="7" t="s">
        <v>41</v>
      </c>
      <c r="L47" s="7"/>
      <c r="M47" s="7"/>
      <c r="N47" s="7"/>
      <c r="O47" s="7"/>
      <c r="P47" s="7"/>
    </row>
    <row r="48" spans="1:16" x14ac:dyDescent="0.25">
      <c r="G48" s="44">
        <v>0</v>
      </c>
      <c r="H48" s="44">
        <v>0</v>
      </c>
      <c r="I48" s="45" t="s">
        <v>29</v>
      </c>
    </row>
    <row r="49" spans="1:17" ht="21" x14ac:dyDescent="0.35">
      <c r="A49" s="9" t="s">
        <v>14</v>
      </c>
      <c r="B49" s="9"/>
      <c r="C49" s="9"/>
      <c r="D49" s="9"/>
      <c r="E49" s="9"/>
      <c r="F49" s="9"/>
      <c r="G49" s="46">
        <v>1</v>
      </c>
      <c r="H49" s="46">
        <v>1</v>
      </c>
      <c r="I49" s="47" t="s">
        <v>30</v>
      </c>
      <c r="K49" s="30" t="s">
        <v>39</v>
      </c>
      <c r="L49" s="54"/>
      <c r="M49" s="54"/>
      <c r="N49" s="54"/>
      <c r="O49" s="54"/>
      <c r="P49" s="54"/>
    </row>
    <row r="50" spans="1:17" x14ac:dyDescent="0.25">
      <c r="G50" s="46">
        <v>2</v>
      </c>
      <c r="H50" s="46">
        <v>10</v>
      </c>
      <c r="I50" s="47" t="s">
        <v>31</v>
      </c>
    </row>
    <row r="51" spans="1:17" ht="17.25" x14ac:dyDescent="0.25">
      <c r="G51" s="46">
        <v>3</v>
      </c>
      <c r="H51" s="46">
        <v>11</v>
      </c>
      <c r="I51" s="47" t="s">
        <v>32</v>
      </c>
      <c r="K51" t="s">
        <v>42</v>
      </c>
      <c r="L51" s="1">
        <v>13</v>
      </c>
      <c r="M51" s="1" t="s">
        <v>43</v>
      </c>
      <c r="N51" s="1" t="s">
        <v>12</v>
      </c>
      <c r="O51" s="49" t="s">
        <v>50</v>
      </c>
      <c r="P51" s="49" t="s">
        <v>12</v>
      </c>
      <c r="Q51">
        <v>13</v>
      </c>
    </row>
    <row r="52" spans="1:17" ht="21" x14ac:dyDescent="0.35">
      <c r="A52" s="9" t="s">
        <v>39</v>
      </c>
      <c r="B52" s="5"/>
      <c r="C52" s="5"/>
      <c r="D52" s="5"/>
      <c r="E52" s="5"/>
      <c r="F52" s="48"/>
      <c r="G52" s="46">
        <v>4</v>
      </c>
      <c r="H52" s="46">
        <v>100</v>
      </c>
      <c r="I52" s="47" t="s">
        <v>33</v>
      </c>
      <c r="K52" t="s">
        <v>47</v>
      </c>
      <c r="L52" s="1">
        <v>14</v>
      </c>
      <c r="M52" s="1" t="s">
        <v>44</v>
      </c>
      <c r="N52" s="1" t="s">
        <v>12</v>
      </c>
      <c r="O52" s="49" t="s">
        <v>51</v>
      </c>
      <c r="P52" s="49" t="s">
        <v>12</v>
      </c>
      <c r="Q52">
        <v>224</v>
      </c>
    </row>
    <row r="53" spans="1:17" ht="17.25" x14ac:dyDescent="0.25">
      <c r="G53" s="46">
        <v>5</v>
      </c>
      <c r="H53" s="46">
        <v>101</v>
      </c>
      <c r="I53" s="47" t="s">
        <v>34</v>
      </c>
      <c r="K53" t="s">
        <v>48</v>
      </c>
      <c r="L53" s="1">
        <v>11</v>
      </c>
      <c r="M53" s="1" t="s">
        <v>45</v>
      </c>
      <c r="N53" s="1" t="s">
        <v>12</v>
      </c>
      <c r="O53" s="49" t="s">
        <v>52</v>
      </c>
      <c r="P53" s="49" t="s">
        <v>12</v>
      </c>
      <c r="Q53">
        <v>2816</v>
      </c>
    </row>
    <row r="54" spans="1:17" ht="21" x14ac:dyDescent="0.35">
      <c r="A54" s="7" t="s">
        <v>40</v>
      </c>
      <c r="B54" s="7"/>
      <c r="C54" s="7"/>
      <c r="D54" s="7"/>
      <c r="E54" s="7"/>
      <c r="F54" s="7"/>
      <c r="G54" s="46">
        <v>6</v>
      </c>
      <c r="H54" s="46">
        <v>110</v>
      </c>
      <c r="I54" s="47" t="s">
        <v>35</v>
      </c>
      <c r="K54" t="s">
        <v>49</v>
      </c>
      <c r="L54" s="1">
        <v>9</v>
      </c>
      <c r="M54" s="1" t="s">
        <v>46</v>
      </c>
      <c r="N54" s="1" t="s">
        <v>12</v>
      </c>
      <c r="O54" s="49" t="s">
        <v>53</v>
      </c>
      <c r="P54" s="49" t="s">
        <v>12</v>
      </c>
      <c r="Q54">
        <v>36864</v>
      </c>
    </row>
    <row r="55" spans="1:17" x14ac:dyDescent="0.25">
      <c r="G55" s="46">
        <v>7</v>
      </c>
      <c r="H55" s="46">
        <v>111</v>
      </c>
      <c r="I55" s="47" t="s">
        <v>36</v>
      </c>
    </row>
    <row r="56" spans="1:17" ht="21" x14ac:dyDescent="0.35">
      <c r="A56" s="9" t="s">
        <v>14</v>
      </c>
      <c r="B56" s="9"/>
      <c r="C56" s="9"/>
      <c r="D56" s="9"/>
      <c r="E56" s="9"/>
      <c r="F56" s="9"/>
      <c r="G56" s="46">
        <v>8</v>
      </c>
      <c r="H56" s="46">
        <v>1000</v>
      </c>
      <c r="I56" s="47" t="s">
        <v>37</v>
      </c>
      <c r="Q56" s="8">
        <f>SUM(Q51:Q55)</f>
        <v>39917</v>
      </c>
    </row>
    <row r="57" spans="1:17" x14ac:dyDescent="0.25">
      <c r="G57" s="46">
        <v>9</v>
      </c>
      <c r="H57" s="46">
        <v>1001</v>
      </c>
      <c r="I57" s="47" t="s">
        <v>38</v>
      </c>
    </row>
    <row r="58" spans="1:17" x14ac:dyDescent="0.25">
      <c r="G58" s="46">
        <v>10</v>
      </c>
      <c r="H58" s="46">
        <v>1010</v>
      </c>
      <c r="I58" s="47" t="s">
        <v>23</v>
      </c>
    </row>
    <row r="59" spans="1:17" ht="21" x14ac:dyDescent="0.35">
      <c r="A59" s="9" t="s">
        <v>39</v>
      </c>
      <c r="B59" s="5"/>
      <c r="C59" s="5"/>
      <c r="D59" s="5"/>
      <c r="E59" s="5"/>
      <c r="F59" s="48"/>
      <c r="G59" s="46">
        <v>11</v>
      </c>
      <c r="H59" s="46">
        <v>1011</v>
      </c>
      <c r="I59" s="47" t="s">
        <v>24</v>
      </c>
    </row>
    <row r="60" spans="1:17" x14ac:dyDescent="0.25">
      <c r="G60" s="46">
        <v>12</v>
      </c>
      <c r="H60" s="46">
        <v>1100</v>
      </c>
      <c r="I60" s="47" t="s">
        <v>25</v>
      </c>
    </row>
    <row r="61" spans="1:17" x14ac:dyDescent="0.25">
      <c r="G61" s="46">
        <v>13</v>
      </c>
      <c r="H61" s="46">
        <v>1101</v>
      </c>
      <c r="I61" s="47" t="s">
        <v>26</v>
      </c>
    </row>
    <row r="62" spans="1:17" x14ac:dyDescent="0.25">
      <c r="G62" s="46">
        <v>14</v>
      </c>
      <c r="H62" s="46">
        <v>1110</v>
      </c>
      <c r="I62" s="47" t="s">
        <v>27</v>
      </c>
    </row>
    <row r="63" spans="1:17" x14ac:dyDescent="0.25">
      <c r="G63" s="46">
        <v>15</v>
      </c>
      <c r="H63" s="46">
        <v>1111</v>
      </c>
      <c r="I63" s="47" t="s">
        <v>28</v>
      </c>
    </row>
  </sheetData>
  <mergeCells count="21">
    <mergeCell ref="K47:P47"/>
    <mergeCell ref="K49:P49"/>
    <mergeCell ref="A1:Q1"/>
    <mergeCell ref="A2:Q2"/>
    <mergeCell ref="A3:Q3"/>
    <mergeCell ref="A4:Q4"/>
    <mergeCell ref="A47:F47"/>
    <mergeCell ref="A49:F49"/>
    <mergeCell ref="A52:F52"/>
    <mergeCell ref="A54:F54"/>
    <mergeCell ref="A56:F56"/>
    <mergeCell ref="A59:F59"/>
    <mergeCell ref="I16:N16"/>
    <mergeCell ref="I18:J18"/>
    <mergeCell ref="P25:Q25"/>
    <mergeCell ref="H44:I44"/>
    <mergeCell ref="G33:M33"/>
    <mergeCell ref="A6:F6"/>
    <mergeCell ref="A8:B8"/>
    <mergeCell ref="A36:F36"/>
    <mergeCell ref="A38:F38"/>
  </mergeCells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INN-tegrativ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adm_lindner</dc:creator>
  <cp:lastModifiedBy>adm_lindner</cp:lastModifiedBy>
  <cp:lastPrinted>2019-08-28T07:44:41Z</cp:lastPrinted>
  <dcterms:created xsi:type="dcterms:W3CDTF">2019-08-28T05:39:24Z</dcterms:created>
  <dcterms:modified xsi:type="dcterms:W3CDTF">2019-08-28T07:47:35Z</dcterms:modified>
</cp:coreProperties>
</file>